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-45" yWindow="0" windowWidth="19440" windowHeight="7635"/>
  </bookViews>
  <sheets>
    <sheet name="Auswertung Kompetenzcheck 2" sheetId="1" r:id="rId1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8" i="1" l="1"/>
  <c r="AC46" i="1"/>
  <c r="AD46" i="1" s="1"/>
  <c r="AC45" i="1"/>
  <c r="AD45" i="1" s="1"/>
  <c r="AC44" i="1"/>
  <c r="AC12" i="1"/>
  <c r="AC30" i="1"/>
  <c r="AC43" i="1"/>
  <c r="AC13" i="1"/>
  <c r="AC14" i="1"/>
  <c r="AC15" i="1"/>
  <c r="AC16" i="1"/>
  <c r="AC17" i="1"/>
  <c r="AC21" i="1"/>
  <c r="AC23" i="1"/>
  <c r="AC25" i="1"/>
  <c r="AC26" i="1"/>
  <c r="AC29" i="1"/>
  <c r="AC31" i="1"/>
  <c r="AC33" i="1"/>
  <c r="AC34" i="1"/>
  <c r="AC35" i="1"/>
  <c r="AC36" i="1"/>
  <c r="AC32" i="1"/>
  <c r="AC38" i="1"/>
  <c r="AC39" i="1"/>
  <c r="AC40" i="1"/>
  <c r="AC37" i="1"/>
  <c r="AC41" i="1"/>
  <c r="AC42" i="1"/>
  <c r="AC28" i="1"/>
  <c r="AC27" i="1"/>
  <c r="AC24" i="1"/>
  <c r="AC22" i="1"/>
  <c r="AC19" i="1"/>
  <c r="AC18" i="1"/>
  <c r="AC20" i="1"/>
  <c r="AC47" i="1"/>
  <c r="J49" i="1"/>
  <c r="K49" i="1"/>
  <c r="K50" i="1"/>
  <c r="L49" i="1"/>
  <c r="M49" i="1"/>
  <c r="M50" i="1" s="1"/>
  <c r="N49" i="1"/>
  <c r="O49" i="1"/>
  <c r="O50" i="1" s="1"/>
  <c r="P49" i="1"/>
  <c r="Q49" i="1"/>
  <c r="R49" i="1"/>
  <c r="S49" i="1"/>
  <c r="S50" i="1" s="1"/>
  <c r="T49" i="1"/>
  <c r="U49" i="1"/>
  <c r="U50" i="1"/>
  <c r="V49" i="1"/>
  <c r="W49" i="1"/>
  <c r="W50" i="1"/>
  <c r="X49" i="1"/>
  <c r="Y49" i="1"/>
  <c r="Z49" i="1"/>
  <c r="AA49" i="1"/>
  <c r="AA50" i="1" s="1"/>
  <c r="F49" i="1"/>
  <c r="F50" i="1" s="1"/>
  <c r="G49" i="1"/>
  <c r="G50" i="1" s="1"/>
  <c r="H49" i="1"/>
  <c r="H50" i="1" s="1"/>
  <c r="I49" i="1"/>
  <c r="AD37" i="1"/>
  <c r="AD38" i="1"/>
  <c r="AD39" i="1"/>
  <c r="AD40" i="1"/>
  <c r="AD41" i="1"/>
  <c r="AD42" i="1"/>
  <c r="AD43" i="1"/>
  <c r="AD44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12" i="1"/>
  <c r="E49" i="1"/>
  <c r="E50" i="1" s="1"/>
  <c r="D49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I50" i="1"/>
  <c r="D50" i="1"/>
  <c r="A47" i="1"/>
  <c r="L50" i="1" l="1"/>
  <c r="Y50" i="1"/>
  <c r="Q50" i="1"/>
  <c r="AD48" i="1"/>
  <c r="Z50" i="1"/>
  <c r="X50" i="1"/>
  <c r="V50" i="1"/>
  <c r="T50" i="1"/>
  <c r="R50" i="1"/>
  <c r="P50" i="1"/>
  <c r="N50" i="1"/>
  <c r="J50" i="1"/>
  <c r="AD47" i="1"/>
  <c r="AC48" i="1"/>
</calcChain>
</file>

<file path=xl/sharedStrings.xml><?xml version="1.0" encoding="utf-8"?>
<sst xmlns="http://schemas.openxmlformats.org/spreadsheetml/2006/main" count="45" uniqueCount="45">
  <si>
    <t>Test</t>
  </si>
  <si>
    <t>Schulkennzahl</t>
  </si>
  <si>
    <t>Klasse</t>
  </si>
  <si>
    <t>Schulform</t>
  </si>
  <si>
    <t>Schüler/in (Code)</t>
  </si>
  <si>
    <t>Schulbezeichnung</t>
  </si>
  <si>
    <t>m/w</t>
  </si>
  <si>
    <t xml:space="preserve"> Aufgabe 1</t>
  </si>
  <si>
    <t xml:space="preserve"> Aufgabe 2</t>
  </si>
  <si>
    <t xml:space="preserve"> Aufgabe 3</t>
  </si>
  <si>
    <t xml:space="preserve"> Aufgabe 4</t>
  </si>
  <si>
    <t xml:space="preserve"> Aufgabe 5</t>
  </si>
  <si>
    <t xml:space="preserve"> Aufgabe 6</t>
  </si>
  <si>
    <t xml:space="preserve"> Aufgabe 7</t>
  </si>
  <si>
    <t xml:space="preserve"> Aufgabe 8</t>
  </si>
  <si>
    <t xml:space="preserve"> Aufgabe 9</t>
  </si>
  <si>
    <t xml:space="preserve"> Aufgabe 10</t>
  </si>
  <si>
    <t xml:space="preserve"> Aufgabe 11</t>
  </si>
  <si>
    <t xml:space="preserve"> Aufgabe 12</t>
  </si>
  <si>
    <t xml:space="preserve"> Aufgabe 13</t>
  </si>
  <si>
    <t xml:space="preserve"> Aufgabe 14</t>
  </si>
  <si>
    <t xml:space="preserve"> Aufgabe 15</t>
  </si>
  <si>
    <t xml:space="preserve"> Test</t>
  </si>
  <si>
    <t xml:space="preserve"> Schule</t>
  </si>
  <si>
    <t xml:space="preserve"> Klasse</t>
  </si>
  <si>
    <t xml:space="preserve"> Schulform</t>
  </si>
  <si>
    <t>Summe (Aufgabe)</t>
  </si>
  <si>
    <t xml:space="preserve"> Summe (Schüler/in)</t>
  </si>
  <si>
    <t>Schülerzahl</t>
  </si>
  <si>
    <t xml:space="preserve">durchschnittliche Lösungsquote </t>
  </si>
  <si>
    <t xml:space="preserve"> Lösungsquote</t>
  </si>
  <si>
    <t>Lösungshäufigkeit (Aufgabe)</t>
  </si>
  <si>
    <t>Inhalt 9. Schulstufe</t>
  </si>
  <si>
    <t>Inhalt 10. Schulstufe</t>
  </si>
  <si>
    <t xml:space="preserve"> Aufgabe 16</t>
  </si>
  <si>
    <t xml:space="preserve"> Aufgabe 17</t>
  </si>
  <si>
    <t xml:space="preserve"> Aufgabe 18</t>
  </si>
  <si>
    <t xml:space="preserve"> Aufgabe 19</t>
  </si>
  <si>
    <t xml:space="preserve"> Aufgabe 20</t>
  </si>
  <si>
    <t xml:space="preserve"> Aufgabe 21</t>
  </si>
  <si>
    <t xml:space="preserve"> Aufgabe 22</t>
  </si>
  <si>
    <t xml:space="preserve"> Aufgabe 23</t>
  </si>
  <si>
    <t xml:space="preserve"> Aufgabe 24</t>
  </si>
  <si>
    <t>Inhalt 11. Schulstufe</t>
  </si>
  <si>
    <t>Kompetenzcheck 2 - Klassenergebnis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</si>
</sst>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2">
    <border>
      <left/>
      <right/>
      <top/>
      <bottom/>
      <diagonal/>
    </border>
    <border>
      <left style="double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medium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dashed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medium">
        <color auto="1"/>
      </right>
      <top style="dashed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double">
        <color auto="1"/>
      </left>
      <right style="thin">
        <color auto="1"/>
      </right>
      <top style="dashed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2" borderId="0" xfId="0" applyFill="1"/>
    <xf numFmtId="0" fontId="0" fillId="0" borderId="0" xfId="0" applyFill="1"/>
    <xf numFmtId="0" fontId="0" fillId="0" borderId="0" xfId="0" applyBorder="1"/>
    <xf numFmtId="0" fontId="0" fillId="0" borderId="12" xfId="0" applyBorder="1"/>
    <xf numFmtId="0" fontId="0" fillId="0" borderId="24" xfId="0" applyFill="1" applyBorder="1"/>
    <xf numFmtId="0" fontId="0" fillId="0" borderId="32" xfId="0" applyBorder="1"/>
    <xf numFmtId="0" fontId="0" fillId="0" borderId="49" xfId="0" applyFill="1" applyBorder="1"/>
    <xf numFmtId="0" fontId="0" fillId="0" borderId="40" xfId="0" applyBorder="1"/>
    <xf numFmtId="0" fontId="0" fillId="0" borderId="50" xfId="0" applyBorder="1"/>
    <xf numFmtId="0" fontId="0" fillId="0" borderId="1" xfId="0" applyBorder="1"/>
    <xf numFmtId="0" fontId="0" fillId="0" borderId="51" xfId="0" applyBorder="1"/>
    <xf numFmtId="0" fontId="0" fillId="4" borderId="42" xfId="0" applyFill="1" applyBorder="1" applyAlignment="1">
      <alignment textRotation="90"/>
    </xf>
    <xf numFmtId="0" fontId="0" fillId="4" borderId="18" xfId="0" applyFill="1" applyBorder="1" applyAlignment="1">
      <alignment textRotation="90"/>
    </xf>
    <xf numFmtId="0" fontId="0" fillId="4" borderId="46" xfId="0" applyFill="1" applyBorder="1" applyAlignment="1">
      <alignment textRotation="90"/>
    </xf>
    <xf numFmtId="0" fontId="0" fillId="4" borderId="3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4" borderId="19" xfId="0" applyFill="1" applyBorder="1" applyAlignment="1">
      <alignment horizontal="left" vertical="center" indent="1"/>
    </xf>
    <xf numFmtId="0" fontId="0" fillId="4" borderId="45" xfId="0" applyFill="1" applyBorder="1" applyAlignment="1">
      <alignment horizontal="center" vertical="center"/>
    </xf>
    <xf numFmtId="0" fontId="0" fillId="2" borderId="31" xfId="0" applyFill="1" applyBorder="1"/>
    <xf numFmtId="0" fontId="0" fillId="2" borderId="32" xfId="0" applyFill="1" applyBorder="1"/>
    <xf numFmtId="0" fontId="0" fillId="2" borderId="53" xfId="0" applyFill="1" applyBorder="1"/>
    <xf numFmtId="1" fontId="0" fillId="2" borderId="5" xfId="0" applyNumberForma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1" fontId="0" fillId="2" borderId="2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52" xfId="0" applyFill="1" applyBorder="1"/>
    <xf numFmtId="0" fontId="0" fillId="2" borderId="61" xfId="0" applyFill="1" applyBorder="1"/>
    <xf numFmtId="0" fontId="0" fillId="4" borderId="15" xfId="0" applyFill="1" applyBorder="1" applyAlignment="1"/>
    <xf numFmtId="0" fontId="0" fillId="4" borderId="25" xfId="0" applyFill="1" applyBorder="1" applyAlignment="1"/>
    <xf numFmtId="0" fontId="0" fillId="4" borderId="26" xfId="0" applyFill="1" applyBorder="1" applyAlignment="1"/>
    <xf numFmtId="0" fontId="0" fillId="4" borderId="27" xfId="0" applyFill="1" applyBorder="1" applyAlignment="1"/>
    <xf numFmtId="0" fontId="0" fillId="5" borderId="2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1" fontId="0" fillId="5" borderId="5" xfId="0" applyNumberFormat="1" applyFill="1" applyBorder="1" applyAlignment="1">
      <alignment horizontal="center" vertical="center"/>
    </xf>
    <xf numFmtId="2" fontId="0" fillId="5" borderId="15" xfId="0" applyNumberFormat="1" applyFill="1" applyBorder="1" applyAlignment="1">
      <alignment horizontal="center" vertical="center"/>
    </xf>
    <xf numFmtId="1" fontId="0" fillId="5" borderId="59" xfId="0" applyNumberFormat="1" applyFill="1" applyBorder="1" applyAlignment="1">
      <alignment horizontal="center" vertical="center"/>
    </xf>
    <xf numFmtId="0" fontId="0" fillId="5" borderId="54" xfId="0" applyFill="1" applyBorder="1" applyAlignment="1">
      <alignment horizontal="center" vertical="center"/>
    </xf>
    <xf numFmtId="2" fontId="0" fillId="0" borderId="36" xfId="0" applyNumberFormat="1" applyBorder="1" applyAlignment="1">
      <alignment vertical="center" textRotation="90"/>
    </xf>
    <xf numFmtId="0" fontId="0" fillId="0" borderId="23" xfId="0" applyFill="1" applyBorder="1" applyAlignment="1">
      <alignment horizontal="right" vertical="center" indent="1"/>
    </xf>
    <xf numFmtId="0" fontId="0" fillId="0" borderId="0" xfId="0" applyFill="1" applyBorder="1" applyAlignment="1">
      <alignment horizontal="center" vertical="center"/>
    </xf>
    <xf numFmtId="0" fontId="0" fillId="0" borderId="66" xfId="0" applyFill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32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0" xfId="0" applyFill="1" applyBorder="1"/>
    <xf numFmtId="49" fontId="0" fillId="6" borderId="4" xfId="0" applyNumberFormat="1" applyFill="1" applyBorder="1" applyAlignment="1" applyProtection="1">
      <alignment horizontal="left" indent="1"/>
      <protection locked="0"/>
    </xf>
    <xf numFmtId="0" fontId="0" fillId="6" borderId="11" xfId="0" applyFill="1" applyBorder="1" applyAlignment="1" applyProtection="1">
      <alignment horizontal="center" vertical="center"/>
      <protection locked="0"/>
    </xf>
    <xf numFmtId="1" fontId="0" fillId="6" borderId="9" xfId="0" applyNumberFormat="1" applyFill="1" applyBorder="1" applyAlignment="1" applyProtection="1">
      <alignment horizontal="center" vertical="center"/>
      <protection locked="0"/>
    </xf>
    <xf numFmtId="1" fontId="0" fillId="6" borderId="5" xfId="0" applyNumberFormat="1" applyFill="1" applyBorder="1" applyAlignment="1" applyProtection="1">
      <alignment horizontal="center" vertical="center"/>
      <protection locked="0"/>
    </xf>
    <xf numFmtId="1" fontId="0" fillId="6" borderId="47" xfId="0" applyNumberFormat="1" applyFill="1" applyBorder="1" applyAlignment="1" applyProtection="1">
      <alignment horizontal="center" vertical="center"/>
      <protection locked="0"/>
    </xf>
    <xf numFmtId="49" fontId="0" fillId="3" borderId="7" xfId="0" applyNumberFormat="1" applyFill="1" applyBorder="1" applyAlignment="1" applyProtection="1">
      <alignment horizontal="left" indent="1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1" fontId="0" fillId="3" borderId="10" xfId="0" applyNumberFormat="1" applyFill="1" applyBorder="1" applyAlignment="1" applyProtection="1">
      <alignment horizontal="center" vertical="center"/>
      <protection locked="0"/>
    </xf>
    <xf numFmtId="1" fontId="0" fillId="3" borderId="2" xfId="0" applyNumberFormat="1" applyFill="1" applyBorder="1" applyAlignment="1" applyProtection="1">
      <alignment horizontal="center" vertical="center"/>
      <protection locked="0"/>
    </xf>
    <xf numFmtId="1" fontId="0" fillId="3" borderId="48" xfId="0" applyNumberFormat="1" applyFill="1" applyBorder="1" applyAlignment="1" applyProtection="1">
      <alignment horizontal="center" vertical="center"/>
      <protection locked="0"/>
    </xf>
    <xf numFmtId="49" fontId="0" fillId="6" borderId="7" xfId="0" applyNumberFormat="1" applyFill="1" applyBorder="1" applyAlignment="1" applyProtection="1">
      <alignment horizontal="left" indent="1"/>
      <protection locked="0"/>
    </xf>
    <xf numFmtId="0" fontId="0" fillId="6" borderId="3" xfId="0" applyFill="1" applyBorder="1" applyAlignment="1" applyProtection="1">
      <alignment horizontal="center" vertical="center"/>
      <protection locked="0"/>
    </xf>
    <xf numFmtId="1" fontId="0" fillId="6" borderId="10" xfId="0" applyNumberFormat="1" applyFill="1" applyBorder="1" applyAlignment="1" applyProtection="1">
      <alignment horizontal="center" vertical="center"/>
      <protection locked="0"/>
    </xf>
    <xf numFmtId="1" fontId="0" fillId="6" borderId="2" xfId="0" applyNumberFormat="1" applyFill="1" applyBorder="1" applyAlignment="1" applyProtection="1">
      <alignment horizontal="center" vertical="center"/>
      <protection locked="0"/>
    </xf>
    <xf numFmtId="1" fontId="0" fillId="6" borderId="48" xfId="0" applyNumberFormat="1" applyFill="1" applyBorder="1" applyAlignment="1" applyProtection="1">
      <alignment horizontal="center" vertical="center"/>
      <protection locked="0"/>
    </xf>
    <xf numFmtId="0" fontId="1" fillId="0" borderId="40" xfId="0" applyFont="1" applyFill="1" applyBorder="1" applyAlignment="1">
      <alignment horizontal="left" vertical="center" indent="1"/>
    </xf>
    <xf numFmtId="2" fontId="0" fillId="0" borderId="15" xfId="0" applyNumberFormat="1" applyFill="1" applyBorder="1" applyAlignment="1">
      <alignment horizontal="center" vertical="center"/>
    </xf>
    <xf numFmtId="2" fontId="0" fillId="2" borderId="5" xfId="0" applyNumberFormat="1" applyFill="1" applyBorder="1" applyAlignment="1">
      <alignment horizontal="center" vertical="center"/>
    </xf>
    <xf numFmtId="0" fontId="0" fillId="2" borderId="26" xfId="0" applyFill="1" applyBorder="1"/>
    <xf numFmtId="0" fontId="0" fillId="2" borderId="27" xfId="0" applyFill="1" applyBorder="1"/>
    <xf numFmtId="0" fontId="0" fillId="2" borderId="49" xfId="0" applyFill="1" applyBorder="1"/>
    <xf numFmtId="0" fontId="0" fillId="2" borderId="53" xfId="0" applyFill="1" applyBorder="1" applyAlignment="1">
      <alignment horizontal="center" vertical="center"/>
    </xf>
    <xf numFmtId="0" fontId="0" fillId="2" borderId="58" xfId="0" applyFill="1" applyBorder="1"/>
    <xf numFmtId="0" fontId="0" fillId="2" borderId="23" xfId="0" applyFill="1" applyBorder="1" applyAlignment="1">
      <alignment horizontal="right" vertical="center" indent="1"/>
    </xf>
    <xf numFmtId="1" fontId="0" fillId="2" borderId="15" xfId="0" applyNumberFormat="1" applyFill="1" applyBorder="1" applyAlignment="1">
      <alignment horizontal="center" vertical="center"/>
    </xf>
    <xf numFmtId="0" fontId="0" fillId="2" borderId="62" xfId="0" applyFill="1" applyBorder="1" applyAlignment="1">
      <alignment horizontal="right" vertical="center" indent="1"/>
    </xf>
    <xf numFmtId="0" fontId="0" fillId="2" borderId="67" xfId="0" applyFill="1" applyBorder="1" applyAlignment="1">
      <alignment horizontal="right" vertical="center" indent="1"/>
    </xf>
    <xf numFmtId="0" fontId="0" fillId="3" borderId="65" xfId="0" applyFill="1" applyBorder="1" applyAlignment="1" applyProtection="1">
      <alignment horizontal="center" vertical="center"/>
      <protection locked="0"/>
    </xf>
    <xf numFmtId="0" fontId="0" fillId="6" borderId="18" xfId="0" applyFill="1" applyBorder="1" applyAlignment="1" applyProtection="1">
      <alignment horizontal="center" vertical="center"/>
      <protection locked="0"/>
    </xf>
    <xf numFmtId="0" fontId="0" fillId="3" borderId="20" xfId="0" applyFill="1" applyBorder="1" applyAlignment="1" applyProtection="1">
      <alignment horizontal="center" vertical="center"/>
      <protection locked="0"/>
    </xf>
    <xf numFmtId="1" fontId="3" fillId="0" borderId="49" xfId="0" applyNumberFormat="1" applyFont="1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0" fontId="0" fillId="4" borderId="71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0" borderId="19" xfId="0" applyBorder="1" applyAlignment="1">
      <alignment horizontal="right" vertical="center" indent="1"/>
    </xf>
    <xf numFmtId="0" fontId="0" fillId="0" borderId="45" xfId="0" applyBorder="1" applyAlignment="1">
      <alignment horizontal="right" vertical="center" indent="1"/>
    </xf>
    <xf numFmtId="2" fontId="0" fillId="2" borderId="15" xfId="0" applyNumberFormat="1" applyFill="1" applyBorder="1" applyAlignment="1">
      <alignment horizontal="left" vertical="center" indent="1"/>
    </xf>
    <xf numFmtId="0" fontId="0" fillId="2" borderId="15" xfId="0" applyFill="1" applyBorder="1" applyAlignment="1">
      <alignment horizontal="left" indent="1"/>
    </xf>
    <xf numFmtId="0" fontId="0" fillId="2" borderId="16" xfId="0" applyFill="1" applyBorder="1" applyAlignment="1">
      <alignment horizontal="left" indent="1"/>
    </xf>
    <xf numFmtId="0" fontId="0" fillId="2" borderId="0" xfId="0" applyFill="1" applyBorder="1" applyAlignment="1">
      <alignment horizontal="right" vertical="center" indent="1"/>
    </xf>
    <xf numFmtId="0" fontId="0" fillId="2" borderId="34" xfId="0" applyFill="1" applyBorder="1" applyAlignment="1">
      <alignment horizontal="right" vertical="center" indent="1"/>
    </xf>
    <xf numFmtId="0" fontId="0" fillId="0" borderId="0" xfId="0" applyBorder="1" applyAlignment="1">
      <alignment horizontal="right" vertical="center" indent="1"/>
    </xf>
    <xf numFmtId="0" fontId="0" fillId="0" borderId="34" xfId="0" applyBorder="1" applyAlignment="1">
      <alignment horizontal="right" vertical="center" indent="1"/>
    </xf>
    <xf numFmtId="0" fontId="2" fillId="3" borderId="28" xfId="0" applyFont="1" applyFill="1" applyBorder="1" applyAlignment="1" applyProtection="1">
      <alignment horizontal="left" vertical="center" indent="1"/>
      <protection locked="0"/>
    </xf>
    <xf numFmtId="0" fontId="0" fillId="3" borderId="29" xfId="0" applyFill="1" applyBorder="1" applyAlignment="1" applyProtection="1">
      <alignment horizontal="left" indent="1"/>
      <protection locked="0"/>
    </xf>
    <xf numFmtId="0" fontId="0" fillId="3" borderId="30" xfId="0" applyFill="1" applyBorder="1" applyAlignment="1" applyProtection="1">
      <alignment horizontal="left" indent="1"/>
      <protection locked="0"/>
    </xf>
    <xf numFmtId="0" fontId="0" fillId="3" borderId="68" xfId="0" applyFill="1" applyBorder="1" applyAlignment="1" applyProtection="1">
      <alignment horizontal="left" indent="1"/>
      <protection locked="0"/>
    </xf>
    <xf numFmtId="0" fontId="0" fillId="3" borderId="69" xfId="0" applyFill="1" applyBorder="1" applyAlignment="1" applyProtection="1">
      <alignment horizontal="left" indent="1"/>
      <protection locked="0"/>
    </xf>
    <xf numFmtId="0" fontId="0" fillId="3" borderId="70" xfId="0" applyFill="1" applyBorder="1" applyAlignment="1" applyProtection="1">
      <alignment horizontal="left" indent="1"/>
      <protection locked="0"/>
    </xf>
    <xf numFmtId="0" fontId="0" fillId="4" borderId="56" xfId="0" applyFill="1" applyBorder="1" applyAlignment="1">
      <alignment horizontal="center" textRotation="90"/>
    </xf>
    <xf numFmtId="0" fontId="0" fillId="4" borderId="57" xfId="0" applyFill="1" applyBorder="1" applyAlignment="1">
      <alignment horizontal="center" textRotation="90"/>
    </xf>
    <xf numFmtId="0" fontId="0" fillId="0" borderId="59" xfId="0" applyBorder="1" applyAlignment="1"/>
    <xf numFmtId="0" fontId="0" fillId="0" borderId="60" xfId="0" applyBorder="1" applyAlignment="1"/>
    <xf numFmtId="0" fontId="0" fillId="4" borderId="54" xfId="0" applyFill="1" applyBorder="1" applyAlignment="1">
      <alignment horizontal="center" textRotation="90"/>
    </xf>
    <xf numFmtId="0" fontId="0" fillId="4" borderId="55" xfId="0" applyFill="1" applyBorder="1" applyAlignment="1">
      <alignment horizontal="center" textRotation="90"/>
    </xf>
    <xf numFmtId="0" fontId="0" fillId="0" borderId="63" xfId="0" applyFill="1" applyBorder="1" applyAlignment="1">
      <alignment horizontal="right" vertical="center" indent="1"/>
    </xf>
    <xf numFmtId="0" fontId="0" fillId="0" borderId="64" xfId="0" applyBorder="1" applyAlignment="1">
      <alignment horizontal="right" indent="1"/>
    </xf>
    <xf numFmtId="0" fontId="0" fillId="2" borderId="14" xfId="0" applyFill="1" applyBorder="1" applyAlignment="1"/>
    <xf numFmtId="0" fontId="0" fillId="2" borderId="43" xfId="0" applyFill="1" applyBorder="1" applyAlignment="1"/>
    <xf numFmtId="0" fontId="0" fillId="2" borderId="17" xfId="0" applyFill="1" applyBorder="1" applyAlignment="1"/>
    <xf numFmtId="0" fontId="0" fillId="2" borderId="44" xfId="0" applyFill="1" applyBorder="1" applyAlignment="1"/>
    <xf numFmtId="0" fontId="0" fillId="4" borderId="54" xfId="0" applyFill="1" applyBorder="1" applyAlignment="1">
      <alignment textRotation="90"/>
    </xf>
    <xf numFmtId="0" fontId="0" fillId="4" borderId="55" xfId="0" applyFill="1" applyBorder="1" applyAlignment="1">
      <alignment textRotation="90"/>
    </xf>
  </cellXfs>
  <cellStyles count="1">
    <cellStyle name="Standard" xfId="0" builtinId="0"/>
  </cellStyles>
  <dxfs count="1"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0"/>
  <sheetViews>
    <sheetView showGridLines="0" showRowColHeaders="0" tabSelected="1" zoomScale="90" zoomScaleNormal="90" zoomScalePageLayoutView="90" workbookViewId="0">
      <selection activeCell="AC5" sqref="AC5:AH6"/>
    </sheetView>
  </sheetViews>
  <sheetFormatPr baseColWidth="10" defaultRowHeight="15" x14ac:dyDescent="0.25"/>
  <cols>
    <col min="1" max="1" width="3.7109375" customWidth="1"/>
    <col min="2" max="2" width="18.28515625" customWidth="1"/>
    <col min="3" max="3" width="8.7109375" customWidth="1"/>
    <col min="4" max="27" width="3.7109375" customWidth="1"/>
    <col min="28" max="28" width="5.140625" customWidth="1"/>
    <col min="29" max="30" width="7.42578125" customWidth="1"/>
    <col min="31" max="31" width="3.7109375" customWidth="1"/>
    <col min="33" max="33" width="7.28515625" customWidth="1"/>
    <col min="34" max="34" width="8.42578125" customWidth="1"/>
  </cols>
  <sheetData>
    <row r="1" spans="1:36" ht="15.75" thickBot="1" x14ac:dyDescent="0.3"/>
    <row r="2" spans="1:36" ht="30.75" customHeight="1" thickBot="1" x14ac:dyDescent="0.3">
      <c r="A2" s="1"/>
      <c r="B2" s="92" t="s">
        <v>44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4"/>
    </row>
    <row r="3" spans="1:36" ht="15.75" customHeight="1" thickBot="1" x14ac:dyDescent="0.3">
      <c r="A3" s="1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</row>
    <row r="4" spans="1:36" ht="20.100000000000001" customHeight="1" x14ac:dyDescent="0.25">
      <c r="B4" s="78" t="s">
        <v>0</v>
      </c>
      <c r="C4" s="79">
        <v>2</v>
      </c>
      <c r="D4" s="75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73"/>
      <c r="AD4" s="73"/>
      <c r="AE4" s="73"/>
      <c r="AF4" s="73"/>
      <c r="AG4" s="73"/>
      <c r="AH4" s="74"/>
    </row>
    <row r="5" spans="1:36" ht="20.100000000000001" customHeight="1" x14ac:dyDescent="0.25">
      <c r="B5" s="80" t="s">
        <v>1</v>
      </c>
      <c r="C5" s="82"/>
      <c r="D5" s="4"/>
      <c r="E5" s="4"/>
      <c r="F5" s="4"/>
      <c r="G5" s="4"/>
      <c r="H5" s="4"/>
      <c r="I5" s="4"/>
      <c r="J5" s="4"/>
      <c r="K5" s="4"/>
      <c r="L5" s="4"/>
      <c r="M5" s="100" t="s">
        <v>5</v>
      </c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1"/>
      <c r="AC5" s="104"/>
      <c r="AD5" s="105"/>
      <c r="AE5" s="105"/>
      <c r="AF5" s="105"/>
      <c r="AG5" s="105"/>
      <c r="AH5" s="106"/>
    </row>
    <row r="6" spans="1:36" ht="20.100000000000001" customHeight="1" x14ac:dyDescent="0.25">
      <c r="B6" s="80" t="s">
        <v>2</v>
      </c>
      <c r="C6" s="83"/>
      <c r="D6" s="4"/>
      <c r="E6" s="4"/>
      <c r="F6" s="4"/>
      <c r="G6" s="4"/>
      <c r="H6" s="4"/>
      <c r="I6" s="4"/>
      <c r="J6" s="4"/>
      <c r="K6" s="4"/>
      <c r="L6" s="4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3"/>
      <c r="AC6" s="107"/>
      <c r="AD6" s="108"/>
      <c r="AE6" s="108"/>
      <c r="AF6" s="108"/>
      <c r="AG6" s="108"/>
      <c r="AH6" s="109"/>
    </row>
    <row r="7" spans="1:36" ht="20.100000000000001" customHeight="1" thickBot="1" x14ac:dyDescent="0.3">
      <c r="B7" s="81" t="s">
        <v>3</v>
      </c>
      <c r="C7" s="84"/>
      <c r="D7" s="23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76"/>
      <c r="AG7" s="25"/>
      <c r="AH7" s="77"/>
    </row>
    <row r="8" spans="1:36" ht="15.75" thickBot="1" x14ac:dyDescent="0.3"/>
    <row r="9" spans="1:36" x14ac:dyDescent="0.25">
      <c r="B9" s="118"/>
      <c r="C9" s="119"/>
      <c r="D9" s="89" t="s">
        <v>32</v>
      </c>
      <c r="E9" s="90"/>
      <c r="F9" s="90"/>
      <c r="G9" s="90"/>
      <c r="H9" s="90"/>
      <c r="I9" s="90"/>
      <c r="J9" s="90"/>
      <c r="K9" s="91"/>
      <c r="L9" s="86" t="s">
        <v>33</v>
      </c>
      <c r="M9" s="87"/>
      <c r="N9" s="87"/>
      <c r="O9" s="87"/>
      <c r="P9" s="87"/>
      <c r="Q9" s="87"/>
      <c r="R9" s="87"/>
      <c r="S9" s="88"/>
      <c r="T9" s="86" t="s">
        <v>43</v>
      </c>
      <c r="U9" s="87"/>
      <c r="V9" s="87"/>
      <c r="W9" s="87"/>
      <c r="X9" s="87"/>
      <c r="Y9" s="87"/>
      <c r="Z9" s="87"/>
      <c r="AA9" s="88"/>
      <c r="AB9" s="11"/>
      <c r="AC9" s="37"/>
      <c r="AD9" s="39"/>
      <c r="AE9" s="38"/>
      <c r="AF9" s="39"/>
      <c r="AG9" s="39"/>
      <c r="AH9" s="40"/>
    </row>
    <row r="10" spans="1:36" ht="101.25" customHeight="1" x14ac:dyDescent="0.25">
      <c r="B10" s="120"/>
      <c r="C10" s="121"/>
      <c r="D10" s="15" t="s">
        <v>7</v>
      </c>
      <c r="E10" s="16" t="s">
        <v>8</v>
      </c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6" t="s">
        <v>15</v>
      </c>
      <c r="M10" s="16" t="s">
        <v>16</v>
      </c>
      <c r="N10" s="16" t="s">
        <v>17</v>
      </c>
      <c r="O10" s="16" t="s">
        <v>18</v>
      </c>
      <c r="P10" s="16" t="s">
        <v>19</v>
      </c>
      <c r="Q10" s="16" t="s">
        <v>20</v>
      </c>
      <c r="R10" s="17" t="s">
        <v>21</v>
      </c>
      <c r="S10" s="16" t="s">
        <v>34</v>
      </c>
      <c r="T10" s="16" t="s">
        <v>35</v>
      </c>
      <c r="U10" s="16" t="s">
        <v>36</v>
      </c>
      <c r="V10" s="16" t="s">
        <v>37</v>
      </c>
      <c r="W10" s="16" t="s">
        <v>38</v>
      </c>
      <c r="X10" s="17" t="s">
        <v>39</v>
      </c>
      <c r="Y10" s="16" t="s">
        <v>40</v>
      </c>
      <c r="Z10" s="16" t="s">
        <v>41</v>
      </c>
      <c r="AA10" s="16" t="s">
        <v>42</v>
      </c>
      <c r="AB10" s="112"/>
      <c r="AC10" s="114" t="s">
        <v>27</v>
      </c>
      <c r="AD10" s="114" t="s">
        <v>30</v>
      </c>
      <c r="AE10" s="122" t="s">
        <v>22</v>
      </c>
      <c r="AF10" s="114" t="s">
        <v>23</v>
      </c>
      <c r="AG10" s="114" t="s">
        <v>24</v>
      </c>
      <c r="AH10" s="110" t="s">
        <v>25</v>
      </c>
      <c r="AJ10" s="3"/>
    </row>
    <row r="11" spans="1:36" ht="22.5" customHeight="1" thickBot="1" x14ac:dyDescent="0.3">
      <c r="B11" s="21" t="s">
        <v>4</v>
      </c>
      <c r="C11" s="22" t="s">
        <v>6</v>
      </c>
      <c r="D11" s="18">
        <v>1</v>
      </c>
      <c r="E11" s="19">
        <v>2</v>
      </c>
      <c r="F11" s="19">
        <v>3</v>
      </c>
      <c r="G11" s="19">
        <v>4</v>
      </c>
      <c r="H11" s="19">
        <v>5</v>
      </c>
      <c r="I11" s="19">
        <v>6</v>
      </c>
      <c r="J11" s="19">
        <v>7</v>
      </c>
      <c r="K11" s="19">
        <v>8</v>
      </c>
      <c r="L11" s="19">
        <v>9</v>
      </c>
      <c r="M11" s="19">
        <v>10</v>
      </c>
      <c r="N11" s="19">
        <v>11</v>
      </c>
      <c r="O11" s="19">
        <v>12</v>
      </c>
      <c r="P11" s="19">
        <v>13</v>
      </c>
      <c r="Q11" s="19">
        <v>14</v>
      </c>
      <c r="R11" s="20">
        <v>15</v>
      </c>
      <c r="S11" s="20">
        <v>16</v>
      </c>
      <c r="T11" s="20">
        <v>17</v>
      </c>
      <c r="U11" s="20">
        <v>18</v>
      </c>
      <c r="V11" s="20">
        <v>19</v>
      </c>
      <c r="W11" s="20">
        <v>20</v>
      </c>
      <c r="X11" s="20">
        <v>21</v>
      </c>
      <c r="Y11" s="20">
        <v>22</v>
      </c>
      <c r="Z11" s="20">
        <v>23</v>
      </c>
      <c r="AA11" s="20">
        <v>24</v>
      </c>
      <c r="AB11" s="113"/>
      <c r="AC11" s="115"/>
      <c r="AD11" s="115"/>
      <c r="AE11" s="123"/>
      <c r="AF11" s="115"/>
      <c r="AG11" s="115"/>
      <c r="AH11" s="111"/>
    </row>
    <row r="12" spans="1:36" ht="15.75" thickBot="1" x14ac:dyDescent="0.3">
      <c r="A12">
        <v>1</v>
      </c>
      <c r="B12" s="55"/>
      <c r="C12" s="56"/>
      <c r="D12" s="57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9"/>
      <c r="T12" s="59"/>
      <c r="U12" s="59"/>
      <c r="V12" s="59"/>
      <c r="W12" s="59"/>
      <c r="X12" s="59"/>
      <c r="Y12" s="59"/>
      <c r="Z12" s="59"/>
      <c r="AA12" s="59"/>
      <c r="AB12" s="12"/>
      <c r="AC12" s="43">
        <f t="shared" ref="AC12:AC47" si="0">SUM(D12:AA12)</f>
        <v>0</v>
      </c>
      <c r="AD12" s="72">
        <f>AC12/24</f>
        <v>0</v>
      </c>
      <c r="AE12" s="26">
        <f t="shared" ref="AE12:AE47" si="1">$C$4</f>
        <v>2</v>
      </c>
      <c r="AF12" s="29">
        <f>$C$5</f>
        <v>0</v>
      </c>
      <c r="AG12" s="29">
        <f>$C$6</f>
        <v>0</v>
      </c>
      <c r="AH12" s="32">
        <f>$C$7</f>
        <v>0</v>
      </c>
    </row>
    <row r="13" spans="1:36" ht="15.75" thickBot="1" x14ac:dyDescent="0.3">
      <c r="A13">
        <f>A12+1</f>
        <v>2</v>
      </c>
      <c r="B13" s="60"/>
      <c r="C13" s="61"/>
      <c r="D13" s="62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4"/>
      <c r="T13" s="64"/>
      <c r="U13" s="64"/>
      <c r="V13" s="64"/>
      <c r="W13" s="64"/>
      <c r="X13" s="64"/>
      <c r="Y13" s="64"/>
      <c r="Z13" s="64"/>
      <c r="AA13" s="64"/>
      <c r="AB13" s="13"/>
      <c r="AC13" s="41">
        <f t="shared" si="0"/>
        <v>0</v>
      </c>
      <c r="AD13" s="72">
        <f t="shared" ref="AD13:AD47" si="2">AC13/24</f>
        <v>0</v>
      </c>
      <c r="AE13" s="27">
        <f t="shared" si="1"/>
        <v>2</v>
      </c>
      <c r="AF13" s="30">
        <f t="shared" ref="AF13:AF47" si="3">$C$5</f>
        <v>0</v>
      </c>
      <c r="AG13" s="30">
        <f t="shared" ref="AG13:AG47" si="4">$C$6</f>
        <v>0</v>
      </c>
      <c r="AH13" s="33">
        <f t="shared" ref="AH13:AH47" si="5">$C$7</f>
        <v>0</v>
      </c>
    </row>
    <row r="14" spans="1:36" ht="15.75" thickBot="1" x14ac:dyDescent="0.3">
      <c r="A14">
        <f t="shared" ref="A14:A47" si="6">A13+1</f>
        <v>3</v>
      </c>
      <c r="B14" s="65"/>
      <c r="C14" s="66"/>
      <c r="D14" s="67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9"/>
      <c r="T14" s="69"/>
      <c r="U14" s="69"/>
      <c r="V14" s="69"/>
      <c r="W14" s="69"/>
      <c r="X14" s="69"/>
      <c r="Y14" s="69"/>
      <c r="Z14" s="69"/>
      <c r="AA14" s="69"/>
      <c r="AB14" s="13"/>
      <c r="AC14" s="41">
        <f t="shared" si="0"/>
        <v>0</v>
      </c>
      <c r="AD14" s="72">
        <f t="shared" si="2"/>
        <v>0</v>
      </c>
      <c r="AE14" s="27">
        <f t="shared" si="1"/>
        <v>2</v>
      </c>
      <c r="AF14" s="30">
        <f t="shared" si="3"/>
        <v>0</v>
      </c>
      <c r="AG14" s="30">
        <f t="shared" si="4"/>
        <v>0</v>
      </c>
      <c r="AH14" s="33">
        <f t="shared" si="5"/>
        <v>0</v>
      </c>
    </row>
    <row r="15" spans="1:36" ht="15.75" thickBot="1" x14ac:dyDescent="0.3">
      <c r="A15">
        <f t="shared" si="6"/>
        <v>4</v>
      </c>
      <c r="B15" s="60"/>
      <c r="C15" s="61"/>
      <c r="D15" s="62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4"/>
      <c r="T15" s="64"/>
      <c r="U15" s="64"/>
      <c r="V15" s="64"/>
      <c r="W15" s="64"/>
      <c r="X15" s="64"/>
      <c r="Y15" s="64"/>
      <c r="Z15" s="64"/>
      <c r="AA15" s="64"/>
      <c r="AB15" s="13"/>
      <c r="AC15" s="41">
        <f t="shared" si="0"/>
        <v>0</v>
      </c>
      <c r="AD15" s="72">
        <f t="shared" si="2"/>
        <v>0</v>
      </c>
      <c r="AE15" s="27">
        <f t="shared" si="1"/>
        <v>2</v>
      </c>
      <c r="AF15" s="30">
        <f t="shared" si="3"/>
        <v>0</v>
      </c>
      <c r="AG15" s="30">
        <f t="shared" si="4"/>
        <v>0</v>
      </c>
      <c r="AH15" s="33">
        <f t="shared" si="5"/>
        <v>0</v>
      </c>
    </row>
    <row r="16" spans="1:36" ht="15.75" thickBot="1" x14ac:dyDescent="0.3">
      <c r="A16">
        <f t="shared" si="6"/>
        <v>5</v>
      </c>
      <c r="B16" s="65"/>
      <c r="C16" s="66"/>
      <c r="D16" s="67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9"/>
      <c r="T16" s="69"/>
      <c r="U16" s="69"/>
      <c r="V16" s="69"/>
      <c r="W16" s="69"/>
      <c r="X16" s="69"/>
      <c r="Y16" s="69"/>
      <c r="Z16" s="69"/>
      <c r="AA16" s="69"/>
      <c r="AB16" s="13"/>
      <c r="AC16" s="41">
        <f t="shared" si="0"/>
        <v>0</v>
      </c>
      <c r="AD16" s="72">
        <f t="shared" si="2"/>
        <v>0</v>
      </c>
      <c r="AE16" s="27">
        <f t="shared" si="1"/>
        <v>2</v>
      </c>
      <c r="AF16" s="30">
        <f t="shared" si="3"/>
        <v>0</v>
      </c>
      <c r="AG16" s="30">
        <f t="shared" si="4"/>
        <v>0</v>
      </c>
      <c r="AH16" s="33">
        <f t="shared" si="5"/>
        <v>0</v>
      </c>
    </row>
    <row r="17" spans="1:34" ht="15.75" thickBot="1" x14ac:dyDescent="0.3">
      <c r="A17">
        <f t="shared" si="6"/>
        <v>6</v>
      </c>
      <c r="B17" s="60"/>
      <c r="C17" s="61"/>
      <c r="D17" s="62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4"/>
      <c r="T17" s="64"/>
      <c r="U17" s="64"/>
      <c r="V17" s="64"/>
      <c r="W17" s="64"/>
      <c r="X17" s="64"/>
      <c r="Y17" s="64"/>
      <c r="Z17" s="64"/>
      <c r="AA17" s="64"/>
      <c r="AB17" s="13"/>
      <c r="AC17" s="41">
        <f t="shared" si="0"/>
        <v>0</v>
      </c>
      <c r="AD17" s="72">
        <f t="shared" si="2"/>
        <v>0</v>
      </c>
      <c r="AE17" s="27">
        <f t="shared" si="1"/>
        <v>2</v>
      </c>
      <c r="AF17" s="30">
        <f t="shared" si="3"/>
        <v>0</v>
      </c>
      <c r="AG17" s="30">
        <f t="shared" si="4"/>
        <v>0</v>
      </c>
      <c r="AH17" s="33">
        <f t="shared" si="5"/>
        <v>0</v>
      </c>
    </row>
    <row r="18" spans="1:34" ht="15.75" thickBot="1" x14ac:dyDescent="0.3">
      <c r="A18">
        <f t="shared" si="6"/>
        <v>7</v>
      </c>
      <c r="B18" s="65"/>
      <c r="C18" s="66"/>
      <c r="D18" s="67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9"/>
      <c r="T18" s="69"/>
      <c r="U18" s="69"/>
      <c r="V18" s="69"/>
      <c r="W18" s="69"/>
      <c r="X18" s="69"/>
      <c r="Y18" s="69"/>
      <c r="Z18" s="69"/>
      <c r="AA18" s="69"/>
      <c r="AB18" s="13"/>
      <c r="AC18" s="41">
        <f t="shared" si="0"/>
        <v>0</v>
      </c>
      <c r="AD18" s="72">
        <f t="shared" si="2"/>
        <v>0</v>
      </c>
      <c r="AE18" s="27">
        <f t="shared" si="1"/>
        <v>2</v>
      </c>
      <c r="AF18" s="30">
        <f t="shared" si="3"/>
        <v>0</v>
      </c>
      <c r="AG18" s="30">
        <f t="shared" si="4"/>
        <v>0</v>
      </c>
      <c r="AH18" s="33">
        <f t="shared" si="5"/>
        <v>0</v>
      </c>
    </row>
    <row r="19" spans="1:34" ht="15.75" thickBot="1" x14ac:dyDescent="0.3">
      <c r="A19">
        <f t="shared" si="6"/>
        <v>8</v>
      </c>
      <c r="B19" s="60"/>
      <c r="C19" s="61"/>
      <c r="D19" s="62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4"/>
      <c r="T19" s="64"/>
      <c r="U19" s="64"/>
      <c r="V19" s="64"/>
      <c r="W19" s="64"/>
      <c r="X19" s="64"/>
      <c r="Y19" s="64"/>
      <c r="Z19" s="64"/>
      <c r="AA19" s="64"/>
      <c r="AB19" s="13"/>
      <c r="AC19" s="41">
        <f t="shared" si="0"/>
        <v>0</v>
      </c>
      <c r="AD19" s="72">
        <f t="shared" si="2"/>
        <v>0</v>
      </c>
      <c r="AE19" s="27">
        <f t="shared" si="1"/>
        <v>2</v>
      </c>
      <c r="AF19" s="30">
        <f t="shared" si="3"/>
        <v>0</v>
      </c>
      <c r="AG19" s="30">
        <f t="shared" si="4"/>
        <v>0</v>
      </c>
      <c r="AH19" s="33">
        <f t="shared" si="5"/>
        <v>0</v>
      </c>
    </row>
    <row r="20" spans="1:34" ht="15.75" thickBot="1" x14ac:dyDescent="0.3">
      <c r="A20">
        <f t="shared" si="6"/>
        <v>9</v>
      </c>
      <c r="B20" s="65"/>
      <c r="C20" s="66"/>
      <c r="D20" s="67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9"/>
      <c r="T20" s="69"/>
      <c r="U20" s="69"/>
      <c r="V20" s="69"/>
      <c r="W20" s="69"/>
      <c r="X20" s="69"/>
      <c r="Y20" s="69"/>
      <c r="Z20" s="69"/>
      <c r="AA20" s="69"/>
      <c r="AB20" s="13"/>
      <c r="AC20" s="41">
        <f t="shared" si="0"/>
        <v>0</v>
      </c>
      <c r="AD20" s="72">
        <f t="shared" si="2"/>
        <v>0</v>
      </c>
      <c r="AE20" s="27">
        <f t="shared" si="1"/>
        <v>2</v>
      </c>
      <c r="AF20" s="30">
        <f t="shared" si="3"/>
        <v>0</v>
      </c>
      <c r="AG20" s="30">
        <f t="shared" si="4"/>
        <v>0</v>
      </c>
      <c r="AH20" s="33">
        <f t="shared" si="5"/>
        <v>0</v>
      </c>
    </row>
    <row r="21" spans="1:34" ht="15.75" thickBot="1" x14ac:dyDescent="0.3">
      <c r="A21">
        <f t="shared" si="6"/>
        <v>10</v>
      </c>
      <c r="B21" s="60"/>
      <c r="C21" s="61"/>
      <c r="D21" s="62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4"/>
      <c r="T21" s="64"/>
      <c r="U21" s="64"/>
      <c r="V21" s="64"/>
      <c r="W21" s="64"/>
      <c r="X21" s="64"/>
      <c r="Y21" s="64"/>
      <c r="Z21" s="64"/>
      <c r="AA21" s="64"/>
      <c r="AB21" s="13"/>
      <c r="AC21" s="41">
        <f t="shared" si="0"/>
        <v>0</v>
      </c>
      <c r="AD21" s="72">
        <f t="shared" si="2"/>
        <v>0</v>
      </c>
      <c r="AE21" s="27">
        <f t="shared" si="1"/>
        <v>2</v>
      </c>
      <c r="AF21" s="30">
        <f t="shared" si="3"/>
        <v>0</v>
      </c>
      <c r="AG21" s="30">
        <f t="shared" si="4"/>
        <v>0</v>
      </c>
      <c r="AH21" s="33">
        <f t="shared" si="5"/>
        <v>0</v>
      </c>
    </row>
    <row r="22" spans="1:34" ht="15.75" thickBot="1" x14ac:dyDescent="0.3">
      <c r="A22">
        <f t="shared" si="6"/>
        <v>11</v>
      </c>
      <c r="B22" s="65"/>
      <c r="C22" s="66"/>
      <c r="D22" s="67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9"/>
      <c r="T22" s="69"/>
      <c r="U22" s="69"/>
      <c r="V22" s="69"/>
      <c r="W22" s="69"/>
      <c r="X22" s="69"/>
      <c r="Y22" s="69"/>
      <c r="Z22" s="69"/>
      <c r="AA22" s="69"/>
      <c r="AB22" s="13"/>
      <c r="AC22" s="41">
        <f t="shared" si="0"/>
        <v>0</v>
      </c>
      <c r="AD22" s="72">
        <f t="shared" si="2"/>
        <v>0</v>
      </c>
      <c r="AE22" s="27">
        <f t="shared" si="1"/>
        <v>2</v>
      </c>
      <c r="AF22" s="30">
        <f t="shared" si="3"/>
        <v>0</v>
      </c>
      <c r="AG22" s="30">
        <f t="shared" si="4"/>
        <v>0</v>
      </c>
      <c r="AH22" s="33">
        <f t="shared" si="5"/>
        <v>0</v>
      </c>
    </row>
    <row r="23" spans="1:34" ht="15.75" thickBot="1" x14ac:dyDescent="0.3">
      <c r="A23">
        <f t="shared" si="6"/>
        <v>12</v>
      </c>
      <c r="B23" s="60"/>
      <c r="C23" s="61"/>
      <c r="D23" s="62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4"/>
      <c r="T23" s="64"/>
      <c r="U23" s="64"/>
      <c r="V23" s="64"/>
      <c r="W23" s="64"/>
      <c r="X23" s="64"/>
      <c r="Y23" s="64"/>
      <c r="Z23" s="64"/>
      <c r="AA23" s="64"/>
      <c r="AB23" s="13"/>
      <c r="AC23" s="41">
        <f t="shared" si="0"/>
        <v>0</v>
      </c>
      <c r="AD23" s="72">
        <f t="shared" si="2"/>
        <v>0</v>
      </c>
      <c r="AE23" s="27">
        <f t="shared" si="1"/>
        <v>2</v>
      </c>
      <c r="AF23" s="30">
        <f t="shared" si="3"/>
        <v>0</v>
      </c>
      <c r="AG23" s="30">
        <f t="shared" si="4"/>
        <v>0</v>
      </c>
      <c r="AH23" s="33">
        <f t="shared" si="5"/>
        <v>0</v>
      </c>
    </row>
    <row r="24" spans="1:34" ht="15.75" thickBot="1" x14ac:dyDescent="0.3">
      <c r="A24">
        <f t="shared" si="6"/>
        <v>13</v>
      </c>
      <c r="B24" s="65"/>
      <c r="C24" s="66"/>
      <c r="D24" s="67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9"/>
      <c r="T24" s="69"/>
      <c r="U24" s="69"/>
      <c r="V24" s="69"/>
      <c r="W24" s="69"/>
      <c r="X24" s="69"/>
      <c r="Y24" s="69"/>
      <c r="Z24" s="69"/>
      <c r="AA24" s="69"/>
      <c r="AB24" s="13"/>
      <c r="AC24" s="41">
        <f t="shared" si="0"/>
        <v>0</v>
      </c>
      <c r="AD24" s="72">
        <f t="shared" si="2"/>
        <v>0</v>
      </c>
      <c r="AE24" s="27">
        <f t="shared" si="1"/>
        <v>2</v>
      </c>
      <c r="AF24" s="30">
        <f t="shared" si="3"/>
        <v>0</v>
      </c>
      <c r="AG24" s="30">
        <f t="shared" si="4"/>
        <v>0</v>
      </c>
      <c r="AH24" s="33">
        <f t="shared" si="5"/>
        <v>0</v>
      </c>
    </row>
    <row r="25" spans="1:34" ht="15.75" thickBot="1" x14ac:dyDescent="0.3">
      <c r="A25">
        <f t="shared" si="6"/>
        <v>14</v>
      </c>
      <c r="B25" s="60"/>
      <c r="C25" s="61"/>
      <c r="D25" s="62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4"/>
      <c r="T25" s="64"/>
      <c r="U25" s="64"/>
      <c r="V25" s="64"/>
      <c r="W25" s="64"/>
      <c r="X25" s="64"/>
      <c r="Y25" s="64"/>
      <c r="Z25" s="64"/>
      <c r="AA25" s="64"/>
      <c r="AB25" s="13"/>
      <c r="AC25" s="41">
        <f t="shared" si="0"/>
        <v>0</v>
      </c>
      <c r="AD25" s="72">
        <f t="shared" si="2"/>
        <v>0</v>
      </c>
      <c r="AE25" s="27">
        <f t="shared" si="1"/>
        <v>2</v>
      </c>
      <c r="AF25" s="30">
        <f t="shared" si="3"/>
        <v>0</v>
      </c>
      <c r="AG25" s="30">
        <f t="shared" si="4"/>
        <v>0</v>
      </c>
      <c r="AH25" s="33">
        <f t="shared" si="5"/>
        <v>0</v>
      </c>
    </row>
    <row r="26" spans="1:34" ht="15.75" thickBot="1" x14ac:dyDescent="0.3">
      <c r="A26">
        <f t="shared" si="6"/>
        <v>15</v>
      </c>
      <c r="B26" s="65"/>
      <c r="C26" s="66"/>
      <c r="D26" s="67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9"/>
      <c r="T26" s="69"/>
      <c r="U26" s="69"/>
      <c r="V26" s="69"/>
      <c r="W26" s="69"/>
      <c r="X26" s="69"/>
      <c r="Y26" s="69"/>
      <c r="Z26" s="69"/>
      <c r="AA26" s="69"/>
      <c r="AB26" s="13"/>
      <c r="AC26" s="41">
        <f t="shared" si="0"/>
        <v>0</v>
      </c>
      <c r="AD26" s="72">
        <f t="shared" si="2"/>
        <v>0</v>
      </c>
      <c r="AE26" s="27">
        <f t="shared" si="1"/>
        <v>2</v>
      </c>
      <c r="AF26" s="30">
        <f t="shared" si="3"/>
        <v>0</v>
      </c>
      <c r="AG26" s="30">
        <f t="shared" si="4"/>
        <v>0</v>
      </c>
      <c r="AH26" s="33">
        <f t="shared" si="5"/>
        <v>0</v>
      </c>
    </row>
    <row r="27" spans="1:34" ht="15.75" thickBot="1" x14ac:dyDescent="0.3">
      <c r="A27">
        <f t="shared" si="6"/>
        <v>16</v>
      </c>
      <c r="B27" s="60"/>
      <c r="C27" s="61"/>
      <c r="D27" s="62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4"/>
      <c r="T27" s="64"/>
      <c r="U27" s="64"/>
      <c r="V27" s="64"/>
      <c r="W27" s="64"/>
      <c r="X27" s="64"/>
      <c r="Y27" s="64"/>
      <c r="Z27" s="64"/>
      <c r="AA27" s="64"/>
      <c r="AB27" s="13"/>
      <c r="AC27" s="41">
        <f t="shared" si="0"/>
        <v>0</v>
      </c>
      <c r="AD27" s="72">
        <f t="shared" si="2"/>
        <v>0</v>
      </c>
      <c r="AE27" s="27">
        <f t="shared" si="1"/>
        <v>2</v>
      </c>
      <c r="AF27" s="30">
        <f t="shared" si="3"/>
        <v>0</v>
      </c>
      <c r="AG27" s="30">
        <f t="shared" si="4"/>
        <v>0</v>
      </c>
      <c r="AH27" s="33">
        <f t="shared" si="5"/>
        <v>0</v>
      </c>
    </row>
    <row r="28" spans="1:34" ht="15.75" thickBot="1" x14ac:dyDescent="0.3">
      <c r="A28">
        <f t="shared" si="6"/>
        <v>17</v>
      </c>
      <c r="B28" s="65"/>
      <c r="C28" s="66"/>
      <c r="D28" s="67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9"/>
      <c r="T28" s="69"/>
      <c r="U28" s="69"/>
      <c r="V28" s="69"/>
      <c r="W28" s="69"/>
      <c r="X28" s="69"/>
      <c r="Y28" s="69"/>
      <c r="Z28" s="69"/>
      <c r="AA28" s="69"/>
      <c r="AB28" s="13"/>
      <c r="AC28" s="41">
        <f t="shared" si="0"/>
        <v>0</v>
      </c>
      <c r="AD28" s="72">
        <f t="shared" si="2"/>
        <v>0</v>
      </c>
      <c r="AE28" s="27">
        <f t="shared" si="1"/>
        <v>2</v>
      </c>
      <c r="AF28" s="30">
        <f t="shared" si="3"/>
        <v>0</v>
      </c>
      <c r="AG28" s="30">
        <f t="shared" si="4"/>
        <v>0</v>
      </c>
      <c r="AH28" s="33">
        <f t="shared" si="5"/>
        <v>0</v>
      </c>
    </row>
    <row r="29" spans="1:34" ht="15.75" thickBot="1" x14ac:dyDescent="0.3">
      <c r="A29">
        <f t="shared" si="6"/>
        <v>18</v>
      </c>
      <c r="B29" s="60"/>
      <c r="C29" s="61"/>
      <c r="D29" s="62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4"/>
      <c r="T29" s="64"/>
      <c r="U29" s="64"/>
      <c r="V29" s="64"/>
      <c r="W29" s="64"/>
      <c r="X29" s="64"/>
      <c r="Y29" s="64"/>
      <c r="Z29" s="64"/>
      <c r="AA29" s="64"/>
      <c r="AB29" s="13"/>
      <c r="AC29" s="41">
        <f t="shared" si="0"/>
        <v>0</v>
      </c>
      <c r="AD29" s="72">
        <f t="shared" si="2"/>
        <v>0</v>
      </c>
      <c r="AE29" s="27">
        <f t="shared" si="1"/>
        <v>2</v>
      </c>
      <c r="AF29" s="30">
        <f t="shared" si="3"/>
        <v>0</v>
      </c>
      <c r="AG29" s="30">
        <f t="shared" si="4"/>
        <v>0</v>
      </c>
      <c r="AH29" s="33">
        <f t="shared" si="5"/>
        <v>0</v>
      </c>
    </row>
    <row r="30" spans="1:34" ht="15.75" thickBot="1" x14ac:dyDescent="0.3">
      <c r="A30">
        <f t="shared" si="6"/>
        <v>19</v>
      </c>
      <c r="B30" s="65"/>
      <c r="C30" s="66"/>
      <c r="D30" s="67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9"/>
      <c r="T30" s="69"/>
      <c r="U30" s="69"/>
      <c r="V30" s="69"/>
      <c r="W30" s="69"/>
      <c r="X30" s="69"/>
      <c r="Y30" s="69"/>
      <c r="Z30" s="69"/>
      <c r="AA30" s="69"/>
      <c r="AB30" s="13"/>
      <c r="AC30" s="41">
        <f t="shared" si="0"/>
        <v>0</v>
      </c>
      <c r="AD30" s="72">
        <f t="shared" si="2"/>
        <v>0</v>
      </c>
      <c r="AE30" s="27">
        <f t="shared" si="1"/>
        <v>2</v>
      </c>
      <c r="AF30" s="30">
        <f t="shared" si="3"/>
        <v>0</v>
      </c>
      <c r="AG30" s="30">
        <f t="shared" si="4"/>
        <v>0</v>
      </c>
      <c r="AH30" s="33">
        <f t="shared" si="5"/>
        <v>0</v>
      </c>
    </row>
    <row r="31" spans="1:34" ht="15.75" thickBot="1" x14ac:dyDescent="0.3">
      <c r="A31">
        <f t="shared" si="6"/>
        <v>20</v>
      </c>
      <c r="B31" s="60"/>
      <c r="C31" s="61"/>
      <c r="D31" s="62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4"/>
      <c r="T31" s="64"/>
      <c r="U31" s="64"/>
      <c r="V31" s="64"/>
      <c r="W31" s="64"/>
      <c r="X31" s="64"/>
      <c r="Y31" s="64"/>
      <c r="Z31" s="64"/>
      <c r="AA31" s="64"/>
      <c r="AB31" s="13"/>
      <c r="AC31" s="41">
        <f t="shared" si="0"/>
        <v>0</v>
      </c>
      <c r="AD31" s="72">
        <f t="shared" si="2"/>
        <v>0</v>
      </c>
      <c r="AE31" s="27">
        <f t="shared" si="1"/>
        <v>2</v>
      </c>
      <c r="AF31" s="30">
        <f t="shared" si="3"/>
        <v>0</v>
      </c>
      <c r="AG31" s="30">
        <f t="shared" si="4"/>
        <v>0</v>
      </c>
      <c r="AH31" s="33">
        <f t="shared" si="5"/>
        <v>0</v>
      </c>
    </row>
    <row r="32" spans="1:34" ht="15.75" thickBot="1" x14ac:dyDescent="0.3">
      <c r="A32">
        <f t="shared" si="6"/>
        <v>21</v>
      </c>
      <c r="B32" s="65"/>
      <c r="C32" s="66"/>
      <c r="D32" s="67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9"/>
      <c r="T32" s="69"/>
      <c r="U32" s="69"/>
      <c r="V32" s="69"/>
      <c r="W32" s="69"/>
      <c r="X32" s="69"/>
      <c r="Y32" s="69"/>
      <c r="Z32" s="69"/>
      <c r="AA32" s="69"/>
      <c r="AB32" s="13"/>
      <c r="AC32" s="41">
        <f t="shared" si="0"/>
        <v>0</v>
      </c>
      <c r="AD32" s="72">
        <f t="shared" si="2"/>
        <v>0</v>
      </c>
      <c r="AE32" s="27">
        <f t="shared" si="1"/>
        <v>2</v>
      </c>
      <c r="AF32" s="30">
        <f t="shared" si="3"/>
        <v>0</v>
      </c>
      <c r="AG32" s="30">
        <f t="shared" si="4"/>
        <v>0</v>
      </c>
      <c r="AH32" s="33">
        <f t="shared" si="5"/>
        <v>0</v>
      </c>
    </row>
    <row r="33" spans="1:35" ht="15.75" thickBot="1" x14ac:dyDescent="0.3">
      <c r="A33">
        <f t="shared" si="6"/>
        <v>22</v>
      </c>
      <c r="B33" s="60"/>
      <c r="C33" s="61"/>
      <c r="D33" s="62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4"/>
      <c r="T33" s="64"/>
      <c r="U33" s="64"/>
      <c r="V33" s="64"/>
      <c r="W33" s="64"/>
      <c r="X33" s="64"/>
      <c r="Y33" s="64"/>
      <c r="Z33" s="64"/>
      <c r="AA33" s="64"/>
      <c r="AB33" s="13"/>
      <c r="AC33" s="41">
        <f t="shared" si="0"/>
        <v>0</v>
      </c>
      <c r="AD33" s="72">
        <f t="shared" si="2"/>
        <v>0</v>
      </c>
      <c r="AE33" s="27">
        <f t="shared" si="1"/>
        <v>2</v>
      </c>
      <c r="AF33" s="30">
        <f t="shared" si="3"/>
        <v>0</v>
      </c>
      <c r="AG33" s="30">
        <f t="shared" si="4"/>
        <v>0</v>
      </c>
      <c r="AH33" s="33">
        <f t="shared" si="5"/>
        <v>0</v>
      </c>
      <c r="AI33" s="2"/>
    </row>
    <row r="34" spans="1:35" ht="15.75" thickBot="1" x14ac:dyDescent="0.3">
      <c r="A34">
        <f t="shared" si="6"/>
        <v>23</v>
      </c>
      <c r="B34" s="65"/>
      <c r="C34" s="66"/>
      <c r="D34" s="67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9"/>
      <c r="T34" s="69"/>
      <c r="U34" s="69"/>
      <c r="V34" s="69"/>
      <c r="W34" s="69"/>
      <c r="X34" s="69"/>
      <c r="Y34" s="69"/>
      <c r="Z34" s="69"/>
      <c r="AA34" s="69"/>
      <c r="AB34" s="13"/>
      <c r="AC34" s="41">
        <f t="shared" si="0"/>
        <v>0</v>
      </c>
      <c r="AD34" s="72">
        <f t="shared" si="2"/>
        <v>0</v>
      </c>
      <c r="AE34" s="27">
        <f t="shared" si="1"/>
        <v>2</v>
      </c>
      <c r="AF34" s="30">
        <f t="shared" si="3"/>
        <v>0</v>
      </c>
      <c r="AG34" s="30">
        <f t="shared" si="4"/>
        <v>0</v>
      </c>
      <c r="AH34" s="33">
        <f t="shared" si="5"/>
        <v>0</v>
      </c>
    </row>
    <row r="35" spans="1:35" ht="15.75" thickBot="1" x14ac:dyDescent="0.3">
      <c r="A35">
        <f t="shared" si="6"/>
        <v>24</v>
      </c>
      <c r="B35" s="60"/>
      <c r="C35" s="61"/>
      <c r="D35" s="62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4"/>
      <c r="T35" s="64"/>
      <c r="U35" s="64"/>
      <c r="V35" s="64"/>
      <c r="W35" s="64"/>
      <c r="X35" s="64"/>
      <c r="Y35" s="64"/>
      <c r="Z35" s="64"/>
      <c r="AA35" s="64"/>
      <c r="AB35" s="13"/>
      <c r="AC35" s="41">
        <f t="shared" si="0"/>
        <v>0</v>
      </c>
      <c r="AD35" s="72">
        <f t="shared" si="2"/>
        <v>0</v>
      </c>
      <c r="AE35" s="27">
        <f t="shared" si="1"/>
        <v>2</v>
      </c>
      <c r="AF35" s="30">
        <f t="shared" si="3"/>
        <v>0</v>
      </c>
      <c r="AG35" s="30">
        <f t="shared" si="4"/>
        <v>0</v>
      </c>
      <c r="AH35" s="33">
        <f t="shared" si="5"/>
        <v>0</v>
      </c>
    </row>
    <row r="36" spans="1:35" ht="15.75" thickBot="1" x14ac:dyDescent="0.3">
      <c r="A36">
        <f t="shared" si="6"/>
        <v>25</v>
      </c>
      <c r="B36" s="65"/>
      <c r="C36" s="66"/>
      <c r="D36" s="67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9"/>
      <c r="T36" s="69"/>
      <c r="U36" s="69"/>
      <c r="V36" s="69"/>
      <c r="W36" s="69"/>
      <c r="X36" s="69"/>
      <c r="Y36" s="69"/>
      <c r="Z36" s="69"/>
      <c r="AA36" s="69"/>
      <c r="AB36" s="13"/>
      <c r="AC36" s="41">
        <f t="shared" si="0"/>
        <v>0</v>
      </c>
      <c r="AD36" s="72">
        <f t="shared" si="2"/>
        <v>0</v>
      </c>
      <c r="AE36" s="27">
        <f t="shared" si="1"/>
        <v>2</v>
      </c>
      <c r="AF36" s="30">
        <f t="shared" si="3"/>
        <v>0</v>
      </c>
      <c r="AG36" s="30">
        <f t="shared" si="4"/>
        <v>0</v>
      </c>
      <c r="AH36" s="33">
        <f t="shared" si="5"/>
        <v>0</v>
      </c>
    </row>
    <row r="37" spans="1:35" ht="15.75" thickBot="1" x14ac:dyDescent="0.3">
      <c r="A37">
        <f t="shared" si="6"/>
        <v>26</v>
      </c>
      <c r="B37" s="60"/>
      <c r="C37" s="61"/>
      <c r="D37" s="62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4"/>
      <c r="T37" s="64"/>
      <c r="U37" s="64"/>
      <c r="V37" s="64"/>
      <c r="W37" s="64"/>
      <c r="X37" s="64"/>
      <c r="Y37" s="64"/>
      <c r="Z37" s="64"/>
      <c r="AA37" s="64"/>
      <c r="AB37" s="13"/>
      <c r="AC37" s="41">
        <f t="shared" si="0"/>
        <v>0</v>
      </c>
      <c r="AD37" s="72">
        <f>AC37/24</f>
        <v>0</v>
      </c>
      <c r="AE37" s="27">
        <f t="shared" si="1"/>
        <v>2</v>
      </c>
      <c r="AF37" s="30">
        <f t="shared" si="3"/>
        <v>0</v>
      </c>
      <c r="AG37" s="30">
        <f t="shared" si="4"/>
        <v>0</v>
      </c>
      <c r="AH37" s="33">
        <f t="shared" si="5"/>
        <v>0</v>
      </c>
    </row>
    <row r="38" spans="1:35" ht="15.75" thickBot="1" x14ac:dyDescent="0.3">
      <c r="A38">
        <f t="shared" si="6"/>
        <v>27</v>
      </c>
      <c r="B38" s="65"/>
      <c r="C38" s="66"/>
      <c r="D38" s="67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9"/>
      <c r="T38" s="69"/>
      <c r="U38" s="69"/>
      <c r="V38" s="69"/>
      <c r="W38" s="69"/>
      <c r="X38" s="69"/>
      <c r="Y38" s="69"/>
      <c r="Z38" s="69"/>
      <c r="AA38" s="69"/>
      <c r="AB38" s="13"/>
      <c r="AC38" s="41">
        <f t="shared" si="0"/>
        <v>0</v>
      </c>
      <c r="AD38" s="72">
        <f t="shared" si="2"/>
        <v>0</v>
      </c>
      <c r="AE38" s="27">
        <f t="shared" si="1"/>
        <v>2</v>
      </c>
      <c r="AF38" s="30">
        <f t="shared" si="3"/>
        <v>0</v>
      </c>
      <c r="AG38" s="30">
        <f t="shared" si="4"/>
        <v>0</v>
      </c>
      <c r="AH38" s="33">
        <f t="shared" si="5"/>
        <v>0</v>
      </c>
    </row>
    <row r="39" spans="1:35" ht="15.75" thickBot="1" x14ac:dyDescent="0.3">
      <c r="A39">
        <f t="shared" si="6"/>
        <v>28</v>
      </c>
      <c r="B39" s="60"/>
      <c r="C39" s="61"/>
      <c r="D39" s="62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4"/>
      <c r="T39" s="64"/>
      <c r="U39" s="64"/>
      <c r="V39" s="64"/>
      <c r="W39" s="64"/>
      <c r="X39" s="64"/>
      <c r="Y39" s="64"/>
      <c r="Z39" s="64"/>
      <c r="AA39" s="64"/>
      <c r="AB39" s="13"/>
      <c r="AC39" s="41">
        <f t="shared" si="0"/>
        <v>0</v>
      </c>
      <c r="AD39" s="72">
        <f t="shared" si="2"/>
        <v>0</v>
      </c>
      <c r="AE39" s="27">
        <f t="shared" si="1"/>
        <v>2</v>
      </c>
      <c r="AF39" s="30">
        <f t="shared" si="3"/>
        <v>0</v>
      </c>
      <c r="AG39" s="30">
        <f t="shared" si="4"/>
        <v>0</v>
      </c>
      <c r="AH39" s="33">
        <f t="shared" si="5"/>
        <v>0</v>
      </c>
    </row>
    <row r="40" spans="1:35" ht="15.75" thickBot="1" x14ac:dyDescent="0.3">
      <c r="A40">
        <f t="shared" si="6"/>
        <v>29</v>
      </c>
      <c r="B40" s="65"/>
      <c r="C40" s="66"/>
      <c r="D40" s="67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9"/>
      <c r="T40" s="69"/>
      <c r="U40" s="69"/>
      <c r="V40" s="69"/>
      <c r="W40" s="69"/>
      <c r="X40" s="69"/>
      <c r="Y40" s="69"/>
      <c r="Z40" s="69"/>
      <c r="AA40" s="69"/>
      <c r="AB40" s="13"/>
      <c r="AC40" s="41">
        <f t="shared" si="0"/>
        <v>0</v>
      </c>
      <c r="AD40" s="72">
        <f t="shared" si="2"/>
        <v>0</v>
      </c>
      <c r="AE40" s="27">
        <f t="shared" si="1"/>
        <v>2</v>
      </c>
      <c r="AF40" s="30">
        <f t="shared" si="3"/>
        <v>0</v>
      </c>
      <c r="AG40" s="30">
        <f t="shared" si="4"/>
        <v>0</v>
      </c>
      <c r="AH40" s="33">
        <f t="shared" si="5"/>
        <v>0</v>
      </c>
    </row>
    <row r="41" spans="1:35" ht="15.75" thickBot="1" x14ac:dyDescent="0.3">
      <c r="A41">
        <f t="shared" si="6"/>
        <v>30</v>
      </c>
      <c r="B41" s="60"/>
      <c r="C41" s="61"/>
      <c r="D41" s="62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4"/>
      <c r="T41" s="64"/>
      <c r="U41" s="64"/>
      <c r="V41" s="64"/>
      <c r="W41" s="64"/>
      <c r="X41" s="64"/>
      <c r="Y41" s="64"/>
      <c r="Z41" s="64"/>
      <c r="AA41" s="64"/>
      <c r="AB41" s="13"/>
      <c r="AC41" s="41">
        <f t="shared" si="0"/>
        <v>0</v>
      </c>
      <c r="AD41" s="72">
        <f t="shared" si="2"/>
        <v>0</v>
      </c>
      <c r="AE41" s="27">
        <f t="shared" si="1"/>
        <v>2</v>
      </c>
      <c r="AF41" s="30">
        <f t="shared" si="3"/>
        <v>0</v>
      </c>
      <c r="AG41" s="30">
        <f t="shared" si="4"/>
        <v>0</v>
      </c>
      <c r="AH41" s="33">
        <f t="shared" si="5"/>
        <v>0</v>
      </c>
    </row>
    <row r="42" spans="1:35" ht="15.75" thickBot="1" x14ac:dyDescent="0.3">
      <c r="A42">
        <f t="shared" si="6"/>
        <v>31</v>
      </c>
      <c r="B42" s="65"/>
      <c r="C42" s="66"/>
      <c r="D42" s="67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9"/>
      <c r="T42" s="69"/>
      <c r="U42" s="69"/>
      <c r="V42" s="69"/>
      <c r="W42" s="69"/>
      <c r="X42" s="69"/>
      <c r="Y42" s="69"/>
      <c r="Z42" s="69"/>
      <c r="AA42" s="69"/>
      <c r="AB42" s="13"/>
      <c r="AC42" s="41">
        <f t="shared" si="0"/>
        <v>0</v>
      </c>
      <c r="AD42" s="72">
        <f t="shared" si="2"/>
        <v>0</v>
      </c>
      <c r="AE42" s="27">
        <f t="shared" si="1"/>
        <v>2</v>
      </c>
      <c r="AF42" s="30">
        <f t="shared" si="3"/>
        <v>0</v>
      </c>
      <c r="AG42" s="30">
        <f t="shared" si="4"/>
        <v>0</v>
      </c>
      <c r="AH42" s="33">
        <f t="shared" si="5"/>
        <v>0</v>
      </c>
    </row>
    <row r="43" spans="1:35" ht="15.75" thickBot="1" x14ac:dyDescent="0.3">
      <c r="A43">
        <f t="shared" si="6"/>
        <v>32</v>
      </c>
      <c r="B43" s="60"/>
      <c r="C43" s="61"/>
      <c r="D43" s="62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4"/>
      <c r="T43" s="64"/>
      <c r="U43" s="64"/>
      <c r="V43" s="64"/>
      <c r="W43" s="64"/>
      <c r="X43" s="64"/>
      <c r="Y43" s="64"/>
      <c r="Z43" s="64"/>
      <c r="AA43" s="64"/>
      <c r="AB43" s="13"/>
      <c r="AC43" s="41">
        <f t="shared" si="0"/>
        <v>0</v>
      </c>
      <c r="AD43" s="72">
        <f t="shared" si="2"/>
        <v>0</v>
      </c>
      <c r="AE43" s="27">
        <f t="shared" si="1"/>
        <v>2</v>
      </c>
      <c r="AF43" s="30">
        <f t="shared" si="3"/>
        <v>0</v>
      </c>
      <c r="AG43" s="30">
        <f t="shared" si="4"/>
        <v>0</v>
      </c>
      <c r="AH43" s="33">
        <f t="shared" si="5"/>
        <v>0</v>
      </c>
      <c r="AI43" s="5"/>
    </row>
    <row r="44" spans="1:35" ht="15.75" thickBot="1" x14ac:dyDescent="0.3">
      <c r="A44">
        <f t="shared" si="6"/>
        <v>33</v>
      </c>
      <c r="B44" s="65"/>
      <c r="C44" s="66"/>
      <c r="D44" s="67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9"/>
      <c r="T44" s="69"/>
      <c r="U44" s="69"/>
      <c r="V44" s="69"/>
      <c r="W44" s="69"/>
      <c r="X44" s="69"/>
      <c r="Y44" s="69"/>
      <c r="Z44" s="69"/>
      <c r="AA44" s="69"/>
      <c r="AB44" s="13"/>
      <c r="AC44" s="41">
        <f t="shared" si="0"/>
        <v>0</v>
      </c>
      <c r="AD44" s="72">
        <f t="shared" si="2"/>
        <v>0</v>
      </c>
      <c r="AE44" s="27">
        <f t="shared" si="1"/>
        <v>2</v>
      </c>
      <c r="AF44" s="30">
        <f t="shared" si="3"/>
        <v>0</v>
      </c>
      <c r="AG44" s="30">
        <f t="shared" si="4"/>
        <v>0</v>
      </c>
      <c r="AH44" s="33">
        <f t="shared" si="5"/>
        <v>0</v>
      </c>
    </row>
    <row r="45" spans="1:35" ht="15.75" thickBot="1" x14ac:dyDescent="0.3">
      <c r="A45">
        <f t="shared" si="6"/>
        <v>34</v>
      </c>
      <c r="B45" s="60"/>
      <c r="C45" s="61"/>
      <c r="D45" s="62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4"/>
      <c r="T45" s="64"/>
      <c r="U45" s="64"/>
      <c r="V45" s="64"/>
      <c r="W45" s="64"/>
      <c r="X45" s="64"/>
      <c r="Y45" s="64"/>
      <c r="Z45" s="64"/>
      <c r="AA45" s="64"/>
      <c r="AB45" s="13"/>
      <c r="AC45" s="41">
        <f t="shared" si="0"/>
        <v>0</v>
      </c>
      <c r="AD45" s="72">
        <f t="shared" si="2"/>
        <v>0</v>
      </c>
      <c r="AE45" s="27">
        <f t="shared" si="1"/>
        <v>2</v>
      </c>
      <c r="AF45" s="30">
        <f t="shared" si="3"/>
        <v>0</v>
      </c>
      <c r="AG45" s="30">
        <f t="shared" si="4"/>
        <v>0</v>
      </c>
      <c r="AH45" s="33">
        <f t="shared" si="5"/>
        <v>0</v>
      </c>
    </row>
    <row r="46" spans="1:35" ht="15.75" thickBot="1" x14ac:dyDescent="0.3">
      <c r="A46">
        <f t="shared" si="6"/>
        <v>35</v>
      </c>
      <c r="B46" s="65"/>
      <c r="C46" s="66"/>
      <c r="D46" s="67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9"/>
      <c r="T46" s="69"/>
      <c r="U46" s="69"/>
      <c r="V46" s="69"/>
      <c r="W46" s="69"/>
      <c r="X46" s="69"/>
      <c r="Y46" s="69"/>
      <c r="Z46" s="69"/>
      <c r="AA46" s="69"/>
      <c r="AB46" s="13"/>
      <c r="AC46" s="41">
        <f t="shared" si="0"/>
        <v>0</v>
      </c>
      <c r="AD46" s="72">
        <f t="shared" si="2"/>
        <v>0</v>
      </c>
      <c r="AE46" s="27">
        <f t="shared" si="1"/>
        <v>2</v>
      </c>
      <c r="AF46" s="30">
        <f t="shared" si="3"/>
        <v>0</v>
      </c>
      <c r="AG46" s="30">
        <f t="shared" si="4"/>
        <v>0</v>
      </c>
      <c r="AH46" s="33">
        <f t="shared" si="5"/>
        <v>0</v>
      </c>
    </row>
    <row r="47" spans="1:35" ht="15.75" thickBot="1" x14ac:dyDescent="0.3">
      <c r="A47">
        <f t="shared" si="6"/>
        <v>36</v>
      </c>
      <c r="B47" s="60"/>
      <c r="C47" s="61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4"/>
      <c r="T47" s="64"/>
      <c r="U47" s="64"/>
      <c r="V47" s="64"/>
      <c r="W47" s="64"/>
      <c r="X47" s="64"/>
      <c r="Y47" s="64"/>
      <c r="Z47" s="64"/>
      <c r="AA47" s="64"/>
      <c r="AB47" s="14"/>
      <c r="AC47" s="42">
        <f t="shared" si="0"/>
        <v>0</v>
      </c>
      <c r="AD47" s="72">
        <f t="shared" si="2"/>
        <v>0</v>
      </c>
      <c r="AE47" s="28">
        <f t="shared" si="1"/>
        <v>2</v>
      </c>
      <c r="AF47" s="31">
        <f t="shared" si="3"/>
        <v>0</v>
      </c>
      <c r="AG47" s="31">
        <f t="shared" si="4"/>
        <v>0</v>
      </c>
      <c r="AH47" s="34">
        <f t="shared" si="5"/>
        <v>0</v>
      </c>
    </row>
    <row r="48" spans="1:35" ht="25.5" customHeight="1" x14ac:dyDescent="0.25">
      <c r="B48" s="48" t="s">
        <v>28</v>
      </c>
      <c r="C48" s="85">
        <f>IF(COUNTA(C12:C47)&gt;0,COUNTA(C12:C47),1)</f>
        <v>1</v>
      </c>
      <c r="D48" s="35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10"/>
      <c r="T48" s="10"/>
      <c r="U48" s="10"/>
      <c r="V48" s="10"/>
      <c r="W48" s="10"/>
      <c r="X48" s="10"/>
      <c r="Y48" s="10"/>
      <c r="Z48" s="10"/>
      <c r="AA48" s="10"/>
      <c r="AB48" s="70"/>
      <c r="AC48" s="44">
        <f>SUM(AC12:AC47)/C48</f>
        <v>0</v>
      </c>
      <c r="AD48" s="71">
        <f>SUM(AC12:AC47)/(C48*24)</f>
        <v>0</v>
      </c>
      <c r="AE48" s="97" t="s">
        <v>29</v>
      </c>
      <c r="AF48" s="98"/>
      <c r="AG48" s="98"/>
      <c r="AH48" s="99"/>
    </row>
    <row r="49" spans="2:34" ht="26.25" customHeight="1" x14ac:dyDescent="0.25">
      <c r="B49" s="116" t="s">
        <v>26</v>
      </c>
      <c r="C49" s="117"/>
      <c r="D49" s="45">
        <f>SUM(D12:D47)</f>
        <v>0</v>
      </c>
      <c r="E49" s="46">
        <f t="shared" ref="E49:AA49" si="7">SUM(E12:E47)</f>
        <v>0</v>
      </c>
      <c r="F49" s="46">
        <f t="shared" si="7"/>
        <v>0</v>
      </c>
      <c r="G49" s="46">
        <f t="shared" si="7"/>
        <v>0</v>
      </c>
      <c r="H49" s="46">
        <f t="shared" si="7"/>
        <v>0</v>
      </c>
      <c r="I49" s="46">
        <f t="shared" si="7"/>
        <v>0</v>
      </c>
      <c r="J49" s="46">
        <f t="shared" si="7"/>
        <v>0</v>
      </c>
      <c r="K49" s="46">
        <f t="shared" si="7"/>
        <v>0</v>
      </c>
      <c r="L49" s="46">
        <f t="shared" si="7"/>
        <v>0</v>
      </c>
      <c r="M49" s="46">
        <f t="shared" si="7"/>
        <v>0</v>
      </c>
      <c r="N49" s="46">
        <f t="shared" si="7"/>
        <v>0</v>
      </c>
      <c r="O49" s="46">
        <f t="shared" si="7"/>
        <v>0</v>
      </c>
      <c r="P49" s="46">
        <f t="shared" si="7"/>
        <v>0</v>
      </c>
      <c r="Q49" s="46">
        <f t="shared" si="7"/>
        <v>0</v>
      </c>
      <c r="R49" s="46">
        <f t="shared" si="7"/>
        <v>0</v>
      </c>
      <c r="S49" s="46">
        <f t="shared" si="7"/>
        <v>0</v>
      </c>
      <c r="T49" s="46">
        <f t="shared" si="7"/>
        <v>0</v>
      </c>
      <c r="U49" s="46">
        <f t="shared" si="7"/>
        <v>0</v>
      </c>
      <c r="V49" s="46">
        <f t="shared" si="7"/>
        <v>0</v>
      </c>
      <c r="W49" s="46">
        <f t="shared" si="7"/>
        <v>0</v>
      </c>
      <c r="X49" s="46">
        <f t="shared" si="7"/>
        <v>0</v>
      </c>
      <c r="Y49" s="46">
        <f t="shared" si="7"/>
        <v>0</v>
      </c>
      <c r="Z49" s="46">
        <f t="shared" si="7"/>
        <v>0</v>
      </c>
      <c r="AA49" s="46">
        <f t="shared" si="7"/>
        <v>0</v>
      </c>
      <c r="AB49" s="7"/>
      <c r="AC49" s="6"/>
      <c r="AD49" s="6"/>
      <c r="AE49" s="54"/>
      <c r="AF49" s="54"/>
      <c r="AG49" s="49"/>
      <c r="AH49" s="50"/>
    </row>
    <row r="50" spans="2:34" ht="34.5" customHeight="1" thickBot="1" x14ac:dyDescent="0.3">
      <c r="B50" s="95" t="s">
        <v>31</v>
      </c>
      <c r="C50" s="96"/>
      <c r="D50" s="47">
        <f xml:space="preserve">   D49/$C$48</f>
        <v>0</v>
      </c>
      <c r="E50" s="47">
        <f t="shared" ref="E50:AA50" si="8" xml:space="preserve">   E49/$C$48</f>
        <v>0</v>
      </c>
      <c r="F50" s="47">
        <f t="shared" si="8"/>
        <v>0</v>
      </c>
      <c r="G50" s="47">
        <f t="shared" si="8"/>
        <v>0</v>
      </c>
      <c r="H50" s="47">
        <f t="shared" si="8"/>
        <v>0</v>
      </c>
      <c r="I50" s="47">
        <f t="shared" si="8"/>
        <v>0</v>
      </c>
      <c r="J50" s="47">
        <f t="shared" si="8"/>
        <v>0</v>
      </c>
      <c r="K50" s="47">
        <f t="shared" si="8"/>
        <v>0</v>
      </c>
      <c r="L50" s="47">
        <f t="shared" si="8"/>
        <v>0</v>
      </c>
      <c r="M50" s="47">
        <f t="shared" si="8"/>
        <v>0</v>
      </c>
      <c r="N50" s="47">
        <f t="shared" si="8"/>
        <v>0</v>
      </c>
      <c r="O50" s="47">
        <f t="shared" si="8"/>
        <v>0</v>
      </c>
      <c r="P50" s="47">
        <f t="shared" si="8"/>
        <v>0</v>
      </c>
      <c r="Q50" s="47">
        <f t="shared" si="8"/>
        <v>0</v>
      </c>
      <c r="R50" s="47">
        <f t="shared" si="8"/>
        <v>0</v>
      </c>
      <c r="S50" s="47">
        <f t="shared" si="8"/>
        <v>0</v>
      </c>
      <c r="T50" s="47">
        <f t="shared" si="8"/>
        <v>0</v>
      </c>
      <c r="U50" s="47">
        <f t="shared" si="8"/>
        <v>0</v>
      </c>
      <c r="V50" s="47">
        <f t="shared" si="8"/>
        <v>0</v>
      </c>
      <c r="W50" s="47">
        <f t="shared" si="8"/>
        <v>0</v>
      </c>
      <c r="X50" s="47">
        <f t="shared" si="8"/>
        <v>0</v>
      </c>
      <c r="Y50" s="47">
        <f t="shared" si="8"/>
        <v>0</v>
      </c>
      <c r="Z50" s="47">
        <f t="shared" si="8"/>
        <v>0</v>
      </c>
      <c r="AA50" s="47">
        <f t="shared" si="8"/>
        <v>0</v>
      </c>
      <c r="AB50" s="51"/>
      <c r="AC50" s="9"/>
      <c r="AD50" s="9"/>
      <c r="AE50" s="9"/>
      <c r="AF50" s="9"/>
      <c r="AG50" s="52"/>
      <c r="AH50" s="53"/>
    </row>
  </sheetData>
  <sheetProtection password="DE68" sheet="1" objects="1" scenarios="1" selectLockedCells="1"/>
  <mergeCells count="17">
    <mergeCell ref="AG10:AG11"/>
    <mergeCell ref="L9:S9"/>
    <mergeCell ref="T9:AA9"/>
    <mergeCell ref="D9:K9"/>
    <mergeCell ref="B2:AH2"/>
    <mergeCell ref="B50:C50"/>
    <mergeCell ref="AE48:AH48"/>
    <mergeCell ref="M5:AB6"/>
    <mergeCell ref="AC5:AH6"/>
    <mergeCell ref="AH10:AH11"/>
    <mergeCell ref="AB10:AB11"/>
    <mergeCell ref="AD10:AD11"/>
    <mergeCell ref="B49:C49"/>
    <mergeCell ref="B9:C10"/>
    <mergeCell ref="AC10:AC11"/>
    <mergeCell ref="AE10:AE11"/>
    <mergeCell ref="AF10:AF11"/>
  </mergeCells>
  <conditionalFormatting sqref="C48">
    <cfRule type="expression" dxfId="0" priority="3">
      <formula>"ANZAHL2($C$12:$C$47)=1"</formula>
    </cfRule>
  </conditionalFormatting>
  <dataValidations xWindow="115" yWindow="639" count="3">
    <dataValidation allowBlank="1" showInputMessage="1" showErrorMessage="1" promptTitle="Geschlecht" prompt="Bitte geben Sie hier m für männlich und w für weiblich ein!" sqref="C12:C47"/>
    <dataValidation allowBlank="1" showInputMessage="1" showErrorMessage="1" promptTitle="Code" prompt="Bitte geben Sie hier einen Code für Ihre Schüler(innen) ein, der bis zur Matura in dieser Form bestehen bleiben kann, sodass die Ergebnisse als Längsschnitt verfolgt werden können!" sqref="B12:B47"/>
    <dataValidation type="whole" allowBlank="1" showInputMessage="1" showErrorMessage="1" sqref="D12:AA47">
      <formula1>0</formula1>
      <formula2>1</formula2>
    </dataValidation>
  </dataValidations>
  <pageMargins left="0.7" right="0.7" top="0.78740157499999996" bottom="0.78740157499999996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Auswertung Kompetenzcheck 2</vt:lpstr>
    </vt:vector>
  </TitlesOfParts>
  <Company>bm: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Dangl Martin</dc:creator>
  <cp:lastModifiedBy>Kramer Sonja</cp:lastModifiedBy>
  <dcterms:created xsi:type="dcterms:W3CDTF">2012-08-13T07:04:58Z</dcterms:created>
  <dcterms:modified xsi:type="dcterms:W3CDTF">2013-10-04T08:57:05Z</dcterms:modified>
</cp:coreProperties>
</file>